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210" windowWidth="11100" windowHeight="6345"/>
  </bookViews>
  <sheets>
    <sheet name="VZOR" sheetId="1" r:id="rId1"/>
    <sheet name="ŘEŠENÍ_VZORU" sheetId="4" r:id="rId2"/>
    <sheet name="PŘÍKLAD_2" sheetId="2" r:id="rId3"/>
    <sheet name="PŘÍKLAD_2_ŘEŠENÍ" sheetId="5" r:id="rId4"/>
  </sheets>
  <calcPr calcId="125725"/>
</workbook>
</file>

<file path=xl/calcChain.xml><?xml version="1.0" encoding="utf-8"?>
<calcChain xmlns="http://schemas.openxmlformats.org/spreadsheetml/2006/main">
  <c r="F10" i="5"/>
  <c r="C10"/>
  <c r="D10"/>
  <c r="E10"/>
  <c r="B10"/>
  <c r="F9"/>
  <c r="F5"/>
  <c r="F6"/>
  <c r="F7"/>
  <c r="F8"/>
  <c r="F4"/>
  <c r="F3"/>
  <c r="D22" i="4"/>
  <c r="C22"/>
  <c r="B22"/>
  <c r="B21"/>
  <c r="C21"/>
  <c r="D21"/>
  <c r="D18"/>
  <c r="D19"/>
  <c r="D20"/>
  <c r="D17"/>
  <c r="B16"/>
  <c r="C16"/>
  <c r="D16"/>
  <c r="D11"/>
  <c r="C11"/>
  <c r="B11"/>
  <c r="D13"/>
  <c r="D14"/>
  <c r="D15"/>
  <c r="D12"/>
  <c r="D4"/>
  <c r="D5"/>
  <c r="D6"/>
  <c r="D7"/>
  <c r="D8"/>
  <c r="D9"/>
  <c r="D10"/>
  <c r="D3"/>
</calcChain>
</file>

<file path=xl/sharedStrings.xml><?xml version="1.0" encoding="utf-8"?>
<sst xmlns="http://schemas.openxmlformats.org/spreadsheetml/2006/main" count="70" uniqueCount="35">
  <si>
    <t>Třída</t>
  </si>
  <si>
    <t>1.G</t>
  </si>
  <si>
    <t>2.G</t>
  </si>
  <si>
    <t>3.G</t>
  </si>
  <si>
    <t>4.G</t>
  </si>
  <si>
    <t>5.G</t>
  </si>
  <si>
    <t>6.G</t>
  </si>
  <si>
    <t>7.G</t>
  </si>
  <si>
    <t>8.G</t>
  </si>
  <si>
    <t>8leté gymnázium celkem</t>
  </si>
  <si>
    <t>3.H</t>
  </si>
  <si>
    <t>4.H</t>
  </si>
  <si>
    <t>4leté gymnázium celkem</t>
  </si>
  <si>
    <t>1.H</t>
  </si>
  <si>
    <t>2.H</t>
  </si>
  <si>
    <t>1.S</t>
  </si>
  <si>
    <t>2.S</t>
  </si>
  <si>
    <t>3.S</t>
  </si>
  <si>
    <t>4.S</t>
  </si>
  <si>
    <t>Celkem ve škole</t>
  </si>
  <si>
    <t>Celkem ve třídě</t>
  </si>
  <si>
    <t>Chlapci</t>
  </si>
  <si>
    <t>Dívky</t>
  </si>
  <si>
    <t>Počet studentů jednotlivých tříd všech oborů školy</t>
  </si>
  <si>
    <t>SOŠ sociálněsprávní celkem</t>
  </si>
  <si>
    <t>Počty požárů podle oborů v letech 2008 - 2011</t>
  </si>
  <si>
    <t>zemědělství</t>
  </si>
  <si>
    <t>lesnictví</t>
  </si>
  <si>
    <t>průmysl</t>
  </si>
  <si>
    <t>stavebnictví</t>
  </si>
  <si>
    <t>obchod</t>
  </si>
  <si>
    <t>doprava, spoje</t>
  </si>
  <si>
    <t>domácnosti, obytné domy</t>
  </si>
  <si>
    <t>celkový počet požárů v roce</t>
  </si>
  <si>
    <t>celkem za obor</t>
  </si>
</sst>
</file>

<file path=xl/styles.xml><?xml version="1.0" encoding="utf-8"?>
<styleSheet xmlns="http://schemas.openxmlformats.org/spreadsheetml/2006/main">
  <numFmts count="1">
    <numFmt numFmtId="164" formatCode="#,##0_ ;\-#,##0\ "/>
  </numFmts>
  <fonts count="7">
    <font>
      <sz val="10"/>
      <name val="Arial CE"/>
      <charset val="238"/>
    </font>
    <font>
      <b/>
      <sz val="11"/>
      <name val="Arial CE"/>
      <family val="2"/>
      <charset val="238"/>
    </font>
    <font>
      <sz val="11"/>
      <name val="Arial CE"/>
      <family val="2"/>
      <charset val="238"/>
    </font>
    <font>
      <b/>
      <sz val="11"/>
      <name val="Arial CE"/>
      <charset val="238"/>
    </font>
    <font>
      <b/>
      <sz val="11"/>
      <name val="Arial"/>
      <family val="2"/>
      <charset val="238"/>
    </font>
    <font>
      <sz val="11"/>
      <name val="Arial CE"/>
      <charset val="238"/>
    </font>
    <font>
      <sz val="11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1D1D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/>
    <xf numFmtId="0" fontId="1" fillId="4" borderId="1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2" fillId="5" borderId="13" xfId="0" applyFont="1" applyFill="1" applyBorder="1" applyAlignment="1">
      <alignment horizontal="center" vertical="center"/>
    </xf>
    <xf numFmtId="0" fontId="1" fillId="6" borderId="14" xfId="0" applyFont="1" applyFill="1" applyBorder="1" applyAlignment="1">
      <alignment horizontal="center" vertical="center"/>
    </xf>
    <xf numFmtId="0" fontId="1" fillId="6" borderId="15" xfId="0" applyFont="1" applyFill="1" applyBorder="1" applyAlignment="1">
      <alignment horizontal="center" vertical="center"/>
    </xf>
    <xf numFmtId="0" fontId="1" fillId="6" borderId="16" xfId="0" applyFont="1" applyFill="1" applyBorder="1" applyAlignment="1">
      <alignment horizontal="center" vertical="center"/>
    </xf>
    <xf numFmtId="0" fontId="2" fillId="6" borderId="14" xfId="0" applyFont="1" applyFill="1" applyBorder="1" applyAlignment="1">
      <alignment horizontal="center" vertical="center"/>
    </xf>
    <xf numFmtId="0" fontId="3" fillId="5" borderId="13" xfId="0" applyFont="1" applyFill="1" applyBorder="1" applyAlignment="1">
      <alignment horizontal="center" vertical="center"/>
    </xf>
    <xf numFmtId="0" fontId="3" fillId="6" borderId="14" xfId="0" applyFont="1" applyFill="1" applyBorder="1" applyAlignment="1">
      <alignment horizontal="center" vertical="center"/>
    </xf>
    <xf numFmtId="0" fontId="5" fillId="0" borderId="0" xfId="0" applyFont="1"/>
    <xf numFmtId="0" fontId="4" fillId="3" borderId="17" xfId="0" applyFont="1" applyFill="1" applyBorder="1" applyAlignment="1">
      <alignment horizontal="center" vertical="center" wrapText="1"/>
    </xf>
    <xf numFmtId="0" fontId="4" fillId="3" borderId="18" xfId="0" applyFont="1" applyFill="1" applyBorder="1" applyAlignment="1">
      <alignment horizontal="center" vertical="center" wrapText="1"/>
    </xf>
    <xf numFmtId="0" fontId="4" fillId="3" borderId="19" xfId="0" applyFont="1" applyFill="1" applyBorder="1" applyAlignment="1">
      <alignment horizontal="center" vertical="center" wrapText="1"/>
    </xf>
    <xf numFmtId="0" fontId="6" fillId="0" borderId="20" xfId="0" applyFont="1" applyFill="1" applyBorder="1" applyAlignment="1">
      <alignment horizontal="left" vertical="center"/>
    </xf>
    <xf numFmtId="164" fontId="6" fillId="0" borderId="8" xfId="0" applyNumberFormat="1" applyFont="1" applyFill="1" applyBorder="1" applyAlignment="1">
      <alignment vertical="center"/>
    </xf>
    <xf numFmtId="164" fontId="6" fillId="0" borderId="21" xfId="0" applyNumberFormat="1" applyFont="1" applyFill="1" applyBorder="1" applyAlignment="1">
      <alignment vertical="center"/>
    </xf>
    <xf numFmtId="0" fontId="6" fillId="0" borderId="22" xfId="0" applyFont="1" applyFill="1" applyBorder="1" applyAlignment="1">
      <alignment horizontal="left" vertical="center"/>
    </xf>
    <xf numFmtId="164" fontId="6" fillId="0" borderId="2" xfId="0" applyNumberFormat="1" applyFont="1" applyFill="1" applyBorder="1" applyAlignment="1">
      <alignment vertical="center"/>
    </xf>
    <xf numFmtId="164" fontId="6" fillId="0" borderId="23" xfId="0" applyNumberFormat="1" applyFont="1" applyFill="1" applyBorder="1" applyAlignment="1">
      <alignment vertical="center"/>
    </xf>
    <xf numFmtId="0" fontId="6" fillId="0" borderId="24" xfId="0" applyFont="1" applyFill="1" applyBorder="1" applyAlignment="1">
      <alignment horizontal="left" vertical="center"/>
    </xf>
    <xf numFmtId="164" fontId="6" fillId="0" borderId="5" xfId="0" applyNumberFormat="1" applyFont="1" applyFill="1" applyBorder="1" applyAlignment="1">
      <alignment vertical="center"/>
    </xf>
    <xf numFmtId="164" fontId="6" fillId="0" borderId="25" xfId="0" applyNumberFormat="1" applyFont="1" applyFill="1" applyBorder="1" applyAlignment="1">
      <alignment vertical="center"/>
    </xf>
    <xf numFmtId="0" fontId="4" fillId="3" borderId="26" xfId="0" applyFont="1" applyFill="1" applyBorder="1" applyAlignment="1">
      <alignment horizontal="left" vertical="center"/>
    </xf>
    <xf numFmtId="0" fontId="5" fillId="3" borderId="27" xfId="0" applyFont="1" applyFill="1" applyBorder="1" applyAlignment="1">
      <alignment vertical="center"/>
    </xf>
    <xf numFmtId="0" fontId="5" fillId="3" borderId="28" xfId="0" applyFont="1" applyFill="1" applyBorder="1" applyAlignment="1">
      <alignment vertical="center"/>
    </xf>
    <xf numFmtId="0" fontId="5" fillId="0" borderId="28" xfId="0" applyFont="1" applyBorder="1"/>
    <xf numFmtId="0" fontId="4" fillId="3" borderId="28" xfId="0" applyFont="1" applyFill="1" applyBorder="1" applyAlignment="1">
      <alignment vertical="center"/>
    </xf>
    <xf numFmtId="0" fontId="5" fillId="0" borderId="23" xfId="0" applyFont="1" applyBorder="1"/>
    <xf numFmtId="0" fontId="5" fillId="0" borderId="19" xfId="0" applyFont="1" applyBorder="1"/>
    <xf numFmtId="0" fontId="4" fillId="3" borderId="19" xfId="0" applyFont="1" applyFill="1" applyBorder="1" applyAlignment="1">
      <alignment horizontal="center" vertical="center"/>
    </xf>
    <xf numFmtId="164" fontId="5" fillId="3" borderId="27" xfId="0" applyNumberFormat="1" applyFont="1" applyFill="1" applyBorder="1" applyAlignment="1">
      <alignment vertical="center"/>
    </xf>
    <xf numFmtId="164" fontId="4" fillId="3" borderId="28" xfId="0" applyNumberFormat="1" applyFont="1" applyFill="1" applyBorder="1" applyAlignment="1">
      <alignment vertical="center"/>
    </xf>
    <xf numFmtId="164" fontId="5" fillId="0" borderId="28" xfId="0" applyNumberFormat="1" applyFont="1" applyBorder="1" applyAlignment="1">
      <alignment vertical="center"/>
    </xf>
    <xf numFmtId="164" fontId="5" fillId="0" borderId="23" xfId="0" applyNumberFormat="1" applyFont="1" applyBorder="1" applyAlignment="1">
      <alignment vertical="center"/>
    </xf>
    <xf numFmtId="164" fontId="5" fillId="0" borderId="19" xfId="0" applyNumberFormat="1" applyFont="1" applyBorder="1" applyAlignment="1">
      <alignment vertical="center"/>
    </xf>
    <xf numFmtId="0" fontId="1" fillId="4" borderId="29" xfId="0" applyFont="1" applyFill="1" applyBorder="1" applyAlignment="1">
      <alignment horizontal="center" vertical="center"/>
    </xf>
    <xf numFmtId="0" fontId="1" fillId="4" borderId="30" xfId="0" applyFont="1" applyFill="1" applyBorder="1" applyAlignment="1">
      <alignment horizontal="center" vertical="center"/>
    </xf>
    <xf numFmtId="0" fontId="1" fillId="4" borderId="31" xfId="0" applyFont="1" applyFill="1" applyBorder="1" applyAlignment="1">
      <alignment horizontal="center" vertical="center"/>
    </xf>
    <xf numFmtId="0" fontId="4" fillId="3" borderId="32" xfId="0" applyFont="1" applyFill="1" applyBorder="1" applyAlignment="1">
      <alignment horizontal="center" vertical="center"/>
    </xf>
    <xf numFmtId="0" fontId="4" fillId="3" borderId="33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23</xdr:row>
      <xdr:rowOff>0</xdr:rowOff>
    </xdr:from>
    <xdr:to>
      <xdr:col>6</xdr:col>
      <xdr:colOff>295275</xdr:colOff>
      <xdr:row>59</xdr:row>
      <xdr:rowOff>85725</xdr:rowOff>
    </xdr:to>
    <xdr:sp macro="" textlink="">
      <xdr:nvSpPr>
        <xdr:cNvPr id="2" name="TextovéPole 1"/>
        <xdr:cNvSpPr txBox="1"/>
      </xdr:nvSpPr>
      <xdr:spPr>
        <a:xfrm>
          <a:off x="0" y="4581525"/>
          <a:ext cx="6172200" cy="66008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cs-CZ" sz="1100" b="1"/>
            <a:t>Matematická</a:t>
          </a:r>
          <a:r>
            <a:rPr lang="cs-CZ" sz="1100" b="1" baseline="0"/>
            <a:t> operace - SČÍTÁNÍ (SOUČET)</a:t>
          </a:r>
        </a:p>
        <a:p>
          <a:r>
            <a:rPr lang="cs-CZ" sz="1100" baseline="0"/>
            <a:t>Postup, pravidla, provedení:</a:t>
          </a:r>
        </a:p>
        <a:p>
          <a:r>
            <a:rPr lang="cs-CZ" sz="1100" baseline="0"/>
            <a:t>1) Postavíme se do buňky, kde chceme mít výsledek sčítání (součtu)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 baseline="0"/>
            <a:t>2) Napíšeme vzorec pro sčítání, </a:t>
          </a:r>
          <a:r>
            <a:rPr lang="cs-CZ" sz="1100" b="0" baseline="0">
              <a:solidFill>
                <a:schemeClr val="dk1"/>
              </a:solidFill>
              <a:latin typeface="+mn-lt"/>
              <a:ea typeface="+mn-ea"/>
              <a:cs typeface="+mn-cs"/>
            </a:rPr>
            <a:t>po napsání vzorce stačí zmáčknout Enter</a:t>
          </a:r>
          <a:endParaRPr lang="cs-CZ" sz="1100" b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cs-CZ" sz="1100" u="sng" baseline="0"/>
        </a:p>
        <a:p>
          <a:r>
            <a:rPr lang="cs-CZ" sz="1100" u="sng" baseline="0"/>
            <a:t>Varianty zápisu sčítání: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 b="0" baseline="0">
              <a:solidFill>
                <a:schemeClr val="dk1"/>
              </a:solidFill>
              <a:latin typeface="+mn-lt"/>
              <a:ea typeface="+mn-ea"/>
              <a:cs typeface="+mn-cs"/>
            </a:rPr>
            <a:t>2a) </a:t>
          </a:r>
          <a:r>
            <a:rPr lang="cs-CZ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obecný zápis vzorce   </a:t>
          </a:r>
          <a:r>
            <a:rPr lang="cs-CZ" sz="11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=suma(buňka:buňka) </a:t>
          </a:r>
          <a:r>
            <a:rPr lang="cs-CZ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 Počet buněk pro sčítání není omezen, minimálně dvě, symbol </a:t>
          </a:r>
          <a:r>
            <a:rPr lang="cs-CZ" sz="11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: dvojtečky  </a:t>
          </a:r>
          <a:r>
            <a:rPr lang="cs-CZ" sz="1100" b="0" baseline="0">
              <a:solidFill>
                <a:schemeClr val="dk1"/>
              </a:solidFill>
              <a:latin typeface="+mn-lt"/>
              <a:ea typeface="+mn-ea"/>
              <a:cs typeface="+mn-cs"/>
            </a:rPr>
            <a:t>představuje interval od první do poslední buňky, rozpětí. Vyplatí se používat, pokud sčítáme více buněk v tabulce, které jsou buď vedle sebe nebo pod sebou. </a:t>
          </a:r>
          <a:r>
            <a:rPr lang="cs-CZ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Praktické provedení pro příklad. Stojíme v buňce B11 a píšeme vzorec </a:t>
          </a:r>
          <a:r>
            <a:rPr lang="cs-CZ" sz="11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=SUMA(B3:B10)</a:t>
          </a:r>
          <a:r>
            <a:rPr lang="cs-CZ" sz="1100" b="0" baseline="0">
              <a:solidFill>
                <a:schemeClr val="dk1"/>
              </a:solidFill>
              <a:latin typeface="+mn-lt"/>
              <a:ea typeface="+mn-ea"/>
              <a:cs typeface="+mn-cs"/>
            </a:rPr>
            <a:t> Obdobný postup (pravidlo) možno provést v buňkách se žlutým pozadím, kde jsou sčítány údaje, které jsou plynule pod sebou. Řecké slovo suma představuje součet.</a:t>
          </a:r>
          <a:endParaRPr lang="cs-CZ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cs-CZ" sz="1100" baseline="0"/>
        </a:p>
        <a:p>
          <a:r>
            <a:rPr lang="cs-CZ" sz="1100" baseline="0"/>
            <a:t>2b) obecný zápis vzorce   </a:t>
          </a:r>
          <a:r>
            <a:rPr lang="cs-CZ" sz="1100" b="1" baseline="0"/>
            <a:t>=suma(buňka;buňka;buňka) </a:t>
          </a:r>
          <a:r>
            <a:rPr lang="cs-CZ" sz="1100" baseline="0"/>
            <a:t>případně může být místo buňky uvedeno konkrétní číslo. Počet čísel či buněk pro sčítání není omezen, minimálně dvě. S</a:t>
          </a:r>
          <a:r>
            <a:rPr lang="cs-CZ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ymbol </a:t>
          </a:r>
          <a:r>
            <a:rPr lang="cs-CZ" sz="11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; středník  </a:t>
          </a:r>
          <a:r>
            <a:rPr lang="cs-CZ" sz="1100" b="0" baseline="0">
              <a:solidFill>
                <a:schemeClr val="dk1"/>
              </a:solidFill>
              <a:latin typeface="+mn-lt"/>
              <a:ea typeface="+mn-ea"/>
              <a:cs typeface="+mn-cs"/>
            </a:rPr>
            <a:t>představuje oddělení samostatných buněk. </a:t>
          </a:r>
          <a:endParaRPr lang="cs-CZ" sz="1100" baseline="0"/>
        </a:p>
        <a:p>
          <a:r>
            <a:rPr lang="cs-CZ" sz="1100" b="0" baseline="0">
              <a:solidFill>
                <a:schemeClr val="dk1"/>
              </a:solidFill>
              <a:latin typeface="+mn-lt"/>
              <a:ea typeface="+mn-ea"/>
              <a:cs typeface="+mn-cs"/>
            </a:rPr>
            <a:t>Používáme, pokud sčítáme více buněk v tabulce, které nejsou buď vedle sebe nebo pod sebou. </a:t>
          </a:r>
          <a:r>
            <a:rPr lang="cs-CZ" sz="1100" baseline="0"/>
            <a:t>Praktické provedení pro příklad. Stojíme v buňce B22 a píšeme vzorec </a:t>
          </a:r>
          <a:r>
            <a:rPr lang="cs-CZ" sz="1100" b="1" baseline="0"/>
            <a:t>=SUMA(B11;B16;B21) </a:t>
          </a:r>
          <a:r>
            <a:rPr lang="cs-CZ" sz="1100" b="0" baseline="0">
              <a:solidFill>
                <a:schemeClr val="dk1"/>
              </a:solidFill>
              <a:latin typeface="+mn-lt"/>
              <a:ea typeface="+mn-ea"/>
              <a:cs typeface="+mn-cs"/>
            </a:rPr>
            <a:t>Obdobný postup (pravidlo) možno provést v buňkách s červeným pozadím, kde jsou sčítány údaje, které nejsou plynule pod sebou (jsou sčítány počty dětí v oboru).</a:t>
          </a:r>
          <a:endParaRPr lang="cs-CZ" sz="1100" b="1" baseline="0"/>
        </a:p>
        <a:p>
          <a:endParaRPr lang="cs-CZ" sz="1100" b="1" baseline="0"/>
        </a:p>
        <a:p>
          <a:r>
            <a:rPr lang="cs-CZ" sz="1100" b="0" baseline="0"/>
            <a:t>2c) obecný zápis vzorce  </a:t>
          </a:r>
          <a:r>
            <a:rPr lang="cs-CZ" sz="1100" b="1" baseline="0"/>
            <a:t>=buňka+buňka+buňka   </a:t>
          </a:r>
          <a:r>
            <a:rPr lang="cs-CZ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případně může být místo buňky uvedeno konkrétní číslo. Počet čísel či buněk pro sčítání není omezen, minimálně dvě. </a:t>
          </a:r>
          <a:r>
            <a:rPr lang="cs-CZ" sz="1100" b="0" baseline="0">
              <a:solidFill>
                <a:schemeClr val="dk1"/>
              </a:solidFill>
              <a:latin typeface="+mn-lt"/>
              <a:ea typeface="+mn-ea"/>
              <a:cs typeface="+mn-cs"/>
            </a:rPr>
            <a:t>Symbol </a:t>
          </a:r>
          <a:r>
            <a:rPr lang="cs-CZ" sz="11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+</a:t>
          </a:r>
          <a:r>
            <a:rPr lang="cs-CZ" sz="1100" b="0" baseline="0">
              <a:solidFill>
                <a:schemeClr val="dk1"/>
              </a:solidFill>
              <a:latin typeface="+mn-lt"/>
              <a:ea typeface="+mn-ea"/>
              <a:cs typeface="+mn-cs"/>
            </a:rPr>
            <a:t> (plus na numerické klávesnici) je symbol pro sčítání.</a:t>
          </a:r>
        </a:p>
        <a:p>
          <a:r>
            <a:rPr lang="cs-CZ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Praktické provedení pro příklad. </a:t>
          </a:r>
          <a:r>
            <a:rPr lang="cs-CZ" sz="1100" b="0" baseline="0">
              <a:solidFill>
                <a:schemeClr val="dk1"/>
              </a:solidFill>
              <a:latin typeface="+mn-lt"/>
              <a:ea typeface="+mn-ea"/>
              <a:cs typeface="+mn-cs"/>
            </a:rPr>
            <a:t>Možno použít, jak pro součet čísel plynule pod sebou, ale zápis při větším rozsahu sčítaných buněk je pomalejší a z toho vyplývá  nepraktičnost, neefektivnost.  </a:t>
          </a:r>
          <a:r>
            <a:rPr lang="cs-CZ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Stojíme v buňce B11 a píšeme vzorec </a:t>
          </a:r>
          <a:r>
            <a:rPr lang="cs-CZ" sz="11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=B3+B4+B5+B6+B7+B8+B9+B10</a:t>
          </a:r>
        </a:p>
        <a:p>
          <a:r>
            <a:rPr lang="cs-CZ" sz="1100" b="0" baseline="0">
              <a:solidFill>
                <a:schemeClr val="dk1"/>
              </a:solidFill>
              <a:latin typeface="+mn-lt"/>
              <a:ea typeface="+mn-ea"/>
              <a:cs typeface="+mn-cs"/>
            </a:rPr>
            <a:t>Nebo tento zápis vzorce můžeme použít pro součet buněk, které nejsou plynule pod sebou nebo vedle sebe. Výhodné pro použití. </a:t>
          </a:r>
          <a:r>
            <a:rPr lang="cs-CZ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Stojíme v buňce B22 a píšeme vzorec </a:t>
          </a:r>
          <a:r>
            <a:rPr lang="cs-CZ" sz="11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=B11+B16+B21</a:t>
          </a:r>
        </a:p>
        <a:p>
          <a:endParaRPr lang="cs-CZ" sz="1100" b="1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cs-CZ" sz="1100" b="0" baseline="0">
              <a:solidFill>
                <a:schemeClr val="dk1"/>
              </a:solidFill>
              <a:latin typeface="+mn-lt"/>
              <a:ea typeface="+mn-ea"/>
              <a:cs typeface="+mn-cs"/>
            </a:rPr>
            <a:t>2d) Automatický zápis vzorce pomocí tlačítka pro součet (autosuma). Stojíme v buňce, kde chceme výsledek a zmáčkneme tlačítko označené řeckým písmenem suma </a:t>
          </a:r>
          <a:r>
            <a:rPr lang="el-GR" sz="1100" b="1" baseline="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Σ</a:t>
          </a:r>
          <a:r>
            <a:rPr lang="cs-CZ" sz="1100" b="0" baseline="0">
              <a:solidFill>
                <a:schemeClr val="dk1"/>
              </a:solidFill>
              <a:latin typeface="Arial"/>
              <a:ea typeface="+mn-ea"/>
              <a:cs typeface="Arial"/>
            </a:rPr>
            <a:t>. </a:t>
          </a:r>
          <a:r>
            <a:rPr lang="cs-CZ" sz="1100" b="0" baseline="0">
              <a:solidFill>
                <a:schemeClr val="dk1"/>
              </a:solidFill>
              <a:latin typeface="+mn-lt"/>
              <a:ea typeface="+mn-ea"/>
              <a:cs typeface="Arial"/>
            </a:rPr>
            <a:t>Kolem buněk, které chce počítač sám podle svého názoru sečíst, se začnou objevovat blikájí čárky, pomlčky. Pokud s tím souhlasíte, tak potvrdíte tlačítkem Enter.  Pokud s navrženými buňkami nesouhlasíte, označte pomocí držení levého tlačítka myši a pohybu vaše buňky, jejichž hodnoty chcete sečíst. Opět na konci potvrdit tlačítkem Enter.</a:t>
          </a:r>
          <a:endParaRPr lang="cs-CZ" sz="1100" b="1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cs-CZ" sz="1100" b="0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cs-CZ" sz="1100" b="0" baseline="0">
              <a:solidFill>
                <a:schemeClr val="dk1"/>
              </a:solidFill>
              <a:latin typeface="+mn-lt"/>
              <a:ea typeface="+mn-ea"/>
              <a:cs typeface="+mn-cs"/>
            </a:rPr>
            <a:t>Řešení ukázkového příkladu naleznete na list s názvem ŘEŠENÍ_VZORU.</a:t>
          </a:r>
        </a:p>
        <a:p>
          <a:endParaRPr lang="cs-CZ" sz="1100" b="0" baseline="0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23</xdr:row>
      <xdr:rowOff>0</xdr:rowOff>
    </xdr:from>
    <xdr:to>
      <xdr:col>6</xdr:col>
      <xdr:colOff>295275</xdr:colOff>
      <xdr:row>59</xdr:row>
      <xdr:rowOff>85725</xdr:rowOff>
    </xdr:to>
    <xdr:sp macro="" textlink="">
      <xdr:nvSpPr>
        <xdr:cNvPr id="2" name="TextovéPole 1"/>
        <xdr:cNvSpPr txBox="1"/>
      </xdr:nvSpPr>
      <xdr:spPr>
        <a:xfrm>
          <a:off x="0" y="4581525"/>
          <a:ext cx="6172200" cy="66008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cs-CZ" sz="1100" b="1"/>
            <a:t>Matematická</a:t>
          </a:r>
          <a:r>
            <a:rPr lang="cs-CZ" sz="1100" b="1" baseline="0"/>
            <a:t> operace - SČÍTÁNÍ (SOUČET)</a:t>
          </a:r>
        </a:p>
        <a:p>
          <a:r>
            <a:rPr lang="cs-CZ" sz="1100" baseline="0"/>
            <a:t>Postup, pravidla, provedení:</a:t>
          </a:r>
        </a:p>
        <a:p>
          <a:r>
            <a:rPr lang="cs-CZ" sz="1100" baseline="0"/>
            <a:t>1) Postavíme se do buňky, kde chceme mít výsledek sčítání (součtu)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 baseline="0"/>
            <a:t>2) Napíšeme vzorec pro sčítání, </a:t>
          </a:r>
          <a:r>
            <a:rPr lang="cs-CZ" sz="1100" b="0" baseline="0">
              <a:solidFill>
                <a:schemeClr val="dk1"/>
              </a:solidFill>
              <a:latin typeface="+mn-lt"/>
              <a:ea typeface="+mn-ea"/>
              <a:cs typeface="+mn-cs"/>
            </a:rPr>
            <a:t>po napsání vzorce stačí zmáčknout Enter</a:t>
          </a:r>
          <a:endParaRPr lang="cs-CZ" sz="1100" b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cs-CZ" sz="1100" u="sng" baseline="0"/>
        </a:p>
        <a:p>
          <a:r>
            <a:rPr lang="cs-CZ" sz="1100" u="sng" baseline="0"/>
            <a:t>Varianty zápisu sčítání: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 b="0" baseline="0">
              <a:solidFill>
                <a:schemeClr val="dk1"/>
              </a:solidFill>
              <a:latin typeface="+mn-lt"/>
              <a:ea typeface="+mn-ea"/>
              <a:cs typeface="+mn-cs"/>
            </a:rPr>
            <a:t>2a) </a:t>
          </a:r>
          <a:r>
            <a:rPr lang="cs-CZ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obecný zápis vzorce   </a:t>
          </a:r>
          <a:r>
            <a:rPr lang="cs-CZ" sz="11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=suma(buňka:buňka) </a:t>
          </a:r>
          <a:r>
            <a:rPr lang="cs-CZ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 Počet buněk pro sčítání není omezen, minimálně dvě, symbol </a:t>
          </a:r>
          <a:r>
            <a:rPr lang="cs-CZ" sz="11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: dvojtečky  </a:t>
          </a:r>
          <a:r>
            <a:rPr lang="cs-CZ" sz="1100" b="0" baseline="0">
              <a:solidFill>
                <a:schemeClr val="dk1"/>
              </a:solidFill>
              <a:latin typeface="+mn-lt"/>
              <a:ea typeface="+mn-ea"/>
              <a:cs typeface="+mn-cs"/>
            </a:rPr>
            <a:t>představuje interval od první do poslední buňky, rozpětí. Vyplatí se používat, pokud sčítáme více buněk v tabulce, které jsou buď vedle sebe nebo pod sebou. </a:t>
          </a:r>
          <a:r>
            <a:rPr lang="cs-CZ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Praktické provedení pro příklad. Stojíme v buňce B11 a píšeme vzorec </a:t>
          </a:r>
          <a:r>
            <a:rPr lang="cs-CZ" sz="11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=SUMA(B3:B10)</a:t>
          </a:r>
          <a:r>
            <a:rPr lang="cs-CZ" sz="1100" b="0" baseline="0">
              <a:solidFill>
                <a:schemeClr val="dk1"/>
              </a:solidFill>
              <a:latin typeface="+mn-lt"/>
              <a:ea typeface="+mn-ea"/>
              <a:cs typeface="+mn-cs"/>
            </a:rPr>
            <a:t> Obdobný postup (pravidlo) možno provést v buňkách se žlutým pozadím, kde jsou sčítány údaje, které jsou plynule pod sebou. Řecké slovo suma představuje součet.</a:t>
          </a:r>
          <a:endParaRPr lang="cs-CZ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cs-CZ" sz="1100" baseline="0"/>
        </a:p>
        <a:p>
          <a:r>
            <a:rPr lang="cs-CZ" sz="1100" baseline="0"/>
            <a:t>2b) obecný zápis vzorce   </a:t>
          </a:r>
          <a:r>
            <a:rPr lang="cs-CZ" sz="1100" b="1" baseline="0"/>
            <a:t>=suma(buňka;buňka;buňka) </a:t>
          </a:r>
          <a:r>
            <a:rPr lang="cs-CZ" sz="1100" baseline="0"/>
            <a:t>případně může být místo buňky uvedeno konkrétní číslo. Počet čísel či buněk pro sčítání není omezen, minimálně dvě. S</a:t>
          </a:r>
          <a:r>
            <a:rPr lang="cs-CZ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ymbol </a:t>
          </a:r>
          <a:r>
            <a:rPr lang="cs-CZ" sz="11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; středník  </a:t>
          </a:r>
          <a:r>
            <a:rPr lang="cs-CZ" sz="1100" b="0" baseline="0">
              <a:solidFill>
                <a:schemeClr val="dk1"/>
              </a:solidFill>
              <a:latin typeface="+mn-lt"/>
              <a:ea typeface="+mn-ea"/>
              <a:cs typeface="+mn-cs"/>
            </a:rPr>
            <a:t>představuje oddělení samostatných buněk. </a:t>
          </a:r>
          <a:endParaRPr lang="cs-CZ" sz="1100" baseline="0"/>
        </a:p>
        <a:p>
          <a:r>
            <a:rPr lang="cs-CZ" sz="1100" b="0" baseline="0">
              <a:solidFill>
                <a:schemeClr val="dk1"/>
              </a:solidFill>
              <a:latin typeface="+mn-lt"/>
              <a:ea typeface="+mn-ea"/>
              <a:cs typeface="+mn-cs"/>
            </a:rPr>
            <a:t>Používáme, pokud sčítáme více buněk v tabulce, které nejsou buď vedle sebe nebo pod sebou. </a:t>
          </a:r>
          <a:r>
            <a:rPr lang="cs-CZ" sz="1100" baseline="0"/>
            <a:t>Praktické provedení pro příklad. Stojíme v buňce B22 a píšeme vzorec </a:t>
          </a:r>
          <a:r>
            <a:rPr lang="cs-CZ" sz="1100" b="1" baseline="0"/>
            <a:t>=SUMA(B11;B16;B21) </a:t>
          </a:r>
          <a:r>
            <a:rPr lang="cs-CZ" sz="1100" b="0" baseline="0">
              <a:solidFill>
                <a:schemeClr val="dk1"/>
              </a:solidFill>
              <a:latin typeface="+mn-lt"/>
              <a:ea typeface="+mn-ea"/>
              <a:cs typeface="+mn-cs"/>
            </a:rPr>
            <a:t>Obdobný postup (pravidlo) možno provést v buňkách s červeným pozadím, kde jsou sčítány údaje, které nejsou plynule pod sebou (jsou sčítány počty dětí v oboru).</a:t>
          </a:r>
          <a:endParaRPr lang="cs-CZ" sz="1100" b="1" baseline="0"/>
        </a:p>
        <a:p>
          <a:endParaRPr lang="cs-CZ" sz="1100" b="1" baseline="0"/>
        </a:p>
        <a:p>
          <a:r>
            <a:rPr lang="cs-CZ" sz="1100" b="0" baseline="0"/>
            <a:t>2c) obecný zápis vzorce  </a:t>
          </a:r>
          <a:r>
            <a:rPr lang="cs-CZ" sz="1100" b="1" baseline="0"/>
            <a:t>=buňka+buňka+buňka   </a:t>
          </a:r>
          <a:r>
            <a:rPr lang="cs-CZ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případně může být místo buňky uvedeno konkrétní číslo. Počet čísel či buněk pro sčítání není omezen, minimálně dvě. </a:t>
          </a:r>
          <a:r>
            <a:rPr lang="cs-CZ" sz="1100" b="0" baseline="0">
              <a:solidFill>
                <a:schemeClr val="dk1"/>
              </a:solidFill>
              <a:latin typeface="+mn-lt"/>
              <a:ea typeface="+mn-ea"/>
              <a:cs typeface="+mn-cs"/>
            </a:rPr>
            <a:t>Symbol </a:t>
          </a:r>
          <a:r>
            <a:rPr lang="cs-CZ" sz="11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+</a:t>
          </a:r>
          <a:r>
            <a:rPr lang="cs-CZ" sz="1100" b="0" baseline="0">
              <a:solidFill>
                <a:schemeClr val="dk1"/>
              </a:solidFill>
              <a:latin typeface="+mn-lt"/>
              <a:ea typeface="+mn-ea"/>
              <a:cs typeface="+mn-cs"/>
            </a:rPr>
            <a:t> (plus na numerické klávesnici) je symbol pro sčítání.</a:t>
          </a:r>
        </a:p>
        <a:p>
          <a:r>
            <a:rPr lang="cs-CZ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Praktické provedení pro příklad. </a:t>
          </a:r>
          <a:r>
            <a:rPr lang="cs-CZ" sz="1100" b="0" baseline="0">
              <a:solidFill>
                <a:schemeClr val="dk1"/>
              </a:solidFill>
              <a:latin typeface="+mn-lt"/>
              <a:ea typeface="+mn-ea"/>
              <a:cs typeface="+mn-cs"/>
            </a:rPr>
            <a:t>Možno použít, jak pro součet čísel plynule pod sebou, ale zápis při větším rozsahu sčítaných buněk je pomalejší a z toho vyplývá  nepraktičnost, neefektivnost.  </a:t>
          </a:r>
          <a:r>
            <a:rPr lang="cs-CZ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Stojíme v buňce B11 a píšeme vzorec </a:t>
          </a:r>
          <a:r>
            <a:rPr lang="cs-CZ" sz="11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=B3+B4+B5+B6+B7+B8+B9+B10</a:t>
          </a:r>
        </a:p>
        <a:p>
          <a:r>
            <a:rPr lang="cs-CZ" sz="1100" b="0" baseline="0">
              <a:solidFill>
                <a:schemeClr val="dk1"/>
              </a:solidFill>
              <a:latin typeface="+mn-lt"/>
              <a:ea typeface="+mn-ea"/>
              <a:cs typeface="+mn-cs"/>
            </a:rPr>
            <a:t>Nebo tento zápis vzorce můžeme použít pro součet buněk, které nejsou plynule pod sebou nebo vedle sebe. Výhodné pro použití. </a:t>
          </a:r>
          <a:r>
            <a:rPr lang="cs-CZ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Stojíme v buňce B22 a píšeme vzorec </a:t>
          </a:r>
          <a:r>
            <a:rPr lang="cs-CZ" sz="11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=B11+B16+B21</a:t>
          </a:r>
        </a:p>
        <a:p>
          <a:endParaRPr lang="cs-CZ" sz="1100" b="1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cs-CZ" sz="1100" b="0" baseline="0">
              <a:solidFill>
                <a:schemeClr val="dk1"/>
              </a:solidFill>
              <a:latin typeface="+mn-lt"/>
              <a:ea typeface="+mn-ea"/>
              <a:cs typeface="+mn-cs"/>
            </a:rPr>
            <a:t>2d) Automatický zápis vzorce pomocí tlačítka pro součet. Stojíme v buňce, kde chceme výsledek a zmáčkneme tlačítko označené řeckým písmenem suma </a:t>
          </a:r>
          <a:r>
            <a:rPr lang="el-GR" sz="1100" b="1" baseline="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Σ</a:t>
          </a:r>
          <a:r>
            <a:rPr lang="cs-CZ" sz="1100" b="0" baseline="0">
              <a:solidFill>
                <a:schemeClr val="dk1"/>
              </a:solidFill>
              <a:latin typeface="Arial"/>
              <a:ea typeface="+mn-ea"/>
              <a:cs typeface="Arial"/>
            </a:rPr>
            <a:t>. </a:t>
          </a:r>
          <a:r>
            <a:rPr lang="cs-CZ" sz="1100" b="0" baseline="0">
              <a:solidFill>
                <a:schemeClr val="dk1"/>
              </a:solidFill>
              <a:latin typeface="+mn-lt"/>
              <a:ea typeface="+mn-ea"/>
              <a:cs typeface="Arial"/>
            </a:rPr>
            <a:t>Kolem buněk, které chce počítač sám podle svého názoru sečíst, se začnou objevovat blikájí čárky, pomlčky. Pokud s tím souhlasíte, tak potvrdíte tlačítkem Enter.  Pokud s navrženými buňkami nesouhlasíte, označte pomocí držení levého tlačítka myši a pohybu vaše buňky, jejichž hodnoty chcete sečíst. Opět na konci potvrdit tlačítkem Enter.</a:t>
          </a:r>
          <a:endParaRPr lang="cs-CZ" sz="1100" b="1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cs-CZ" sz="1100" b="0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cs-CZ" sz="1100" b="0" baseline="0">
              <a:solidFill>
                <a:schemeClr val="dk1"/>
              </a:solidFill>
              <a:latin typeface="+mn-lt"/>
              <a:ea typeface="+mn-ea"/>
              <a:cs typeface="+mn-cs"/>
            </a:rPr>
            <a:t>Řešení ukázkového příkladu naleznete na list s názvem ŘEŠENÍ_VZORU.</a:t>
          </a:r>
        </a:p>
        <a:p>
          <a:endParaRPr lang="cs-CZ" sz="1100" b="0" baseline="0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123824</xdr:colOff>
      <xdr:row>11</xdr:row>
      <xdr:rowOff>76200</xdr:rowOff>
    </xdr:from>
    <xdr:to>
      <xdr:col>5</xdr:col>
      <xdr:colOff>1228724</xdr:colOff>
      <xdr:row>22</xdr:row>
      <xdr:rowOff>152400</xdr:rowOff>
    </xdr:to>
    <xdr:sp macro="" textlink="">
      <xdr:nvSpPr>
        <xdr:cNvPr id="2" name="TextovéPole 1"/>
        <xdr:cNvSpPr txBox="1"/>
      </xdr:nvSpPr>
      <xdr:spPr>
        <a:xfrm>
          <a:off x="123824" y="2714625"/>
          <a:ext cx="6029325" cy="1857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cs-CZ" sz="1100" u="sng"/>
            <a:t>Příklad 2:</a:t>
          </a:r>
        </a:p>
        <a:p>
          <a:r>
            <a:rPr lang="cs-CZ" sz="1100"/>
            <a:t>Nad tímto zadáním se nachází smyšlená tabulka</a:t>
          </a:r>
          <a:r>
            <a:rPr lang="cs-CZ" sz="1100" baseline="0"/>
            <a:t> požárů, která udává počet počet požárů v jednotlivých oborech. </a:t>
          </a:r>
        </a:p>
        <a:p>
          <a:r>
            <a:rPr lang="cs-CZ" sz="1100" baseline="0"/>
            <a:t>Vypočtěte celkový počet požárů v jednolivých letech (do buňek B10, C10, D10, E10).</a:t>
          </a:r>
        </a:p>
        <a:p>
          <a:r>
            <a:rPr lang="cs-CZ" sz="1100" baseline="0"/>
            <a:t>Vypočtěte celkový počet požárů za jednotlivé obory (do buněk F3, F4, F5, F6, F7, F8, F9, F10).</a:t>
          </a:r>
        </a:p>
        <a:p>
          <a:endParaRPr lang="cs-CZ" sz="1100" baseline="0"/>
        </a:p>
        <a:p>
          <a:r>
            <a:rPr lang="cs-CZ" sz="1100" baseline="0"/>
            <a:t>Pozor - pokud v chcete udělat součet v například buňce B10 pomocí tlačítka autosuma </a:t>
          </a:r>
          <a:r>
            <a:rPr lang="el-GR" sz="11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Σ</a:t>
          </a:r>
          <a:r>
            <a:rPr lang="cs-CZ" sz="1100" b="0" baseline="0">
              <a:solidFill>
                <a:schemeClr val="dk1"/>
              </a:solidFill>
              <a:latin typeface="+mn-lt"/>
              <a:ea typeface="+mn-ea"/>
              <a:cs typeface="+mn-cs"/>
            </a:rPr>
            <a:t>, tak si bedlivě zkontrolujte počítačem navržené buňky na sečtení. Do počtu požárů by byl započten i rok 2008.</a:t>
          </a:r>
        </a:p>
        <a:p>
          <a:endParaRPr lang="cs-CZ" sz="1100" b="0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cs-CZ" sz="1100" b="0" baseline="0">
              <a:solidFill>
                <a:schemeClr val="dk1"/>
              </a:solidFill>
              <a:latin typeface="+mn-lt"/>
              <a:ea typeface="+mn-ea"/>
              <a:cs typeface="+mn-cs"/>
            </a:rPr>
            <a:t>Řešení naleznete na listu s názvem PŘÍKLAD_2_ŘEŠENÍ.</a:t>
          </a:r>
          <a:endParaRPr lang="cs-CZ" sz="1100" b="0" baseline="0"/>
        </a:p>
        <a:p>
          <a:endParaRPr lang="cs-CZ" sz="1100" baseline="0"/>
        </a:p>
        <a:p>
          <a:endParaRPr lang="cs-CZ" sz="1100" baseline="0"/>
        </a:p>
        <a:p>
          <a:endParaRPr lang="cs-CZ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123824</xdr:colOff>
      <xdr:row>11</xdr:row>
      <xdr:rowOff>76200</xdr:rowOff>
    </xdr:from>
    <xdr:to>
      <xdr:col>5</xdr:col>
      <xdr:colOff>1228724</xdr:colOff>
      <xdr:row>22</xdr:row>
      <xdr:rowOff>152400</xdr:rowOff>
    </xdr:to>
    <xdr:sp macro="" textlink="">
      <xdr:nvSpPr>
        <xdr:cNvPr id="2" name="TextovéPole 1"/>
        <xdr:cNvSpPr txBox="1"/>
      </xdr:nvSpPr>
      <xdr:spPr>
        <a:xfrm>
          <a:off x="123824" y="2714625"/>
          <a:ext cx="6029325" cy="1857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cs-CZ" sz="1100" u="sng"/>
            <a:t>Příklad 2:</a:t>
          </a:r>
        </a:p>
        <a:p>
          <a:r>
            <a:rPr lang="cs-CZ" sz="1100"/>
            <a:t>Nad tímto zadáním se nachází smyšlená tabulka</a:t>
          </a:r>
          <a:r>
            <a:rPr lang="cs-CZ" sz="1100" baseline="0"/>
            <a:t> požárů, která udává počet počet požárů v jednotlivých oborech. </a:t>
          </a:r>
        </a:p>
        <a:p>
          <a:r>
            <a:rPr lang="cs-CZ" sz="1100" baseline="0"/>
            <a:t>Vypočtěte celkový počet požárů v jednolivých letech (do buňek B10, C10, D10, E10).</a:t>
          </a:r>
        </a:p>
        <a:p>
          <a:r>
            <a:rPr lang="cs-CZ" sz="1100" baseline="0"/>
            <a:t>Vypočtěte celkový počet požárů za jednotlivé obory (do buněk F3, F4, F5, F6, F7, F8, F9, F10).</a:t>
          </a:r>
        </a:p>
        <a:p>
          <a:endParaRPr lang="cs-CZ" sz="1100" baseline="0"/>
        </a:p>
        <a:p>
          <a:r>
            <a:rPr lang="cs-CZ" sz="1100" baseline="0"/>
            <a:t>Pozor - pokud v chcete udělat součet v například buňce B10 pomocí tlačítka autosuma </a:t>
          </a:r>
          <a:r>
            <a:rPr lang="el-GR" sz="11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Σ</a:t>
          </a:r>
          <a:r>
            <a:rPr lang="cs-CZ" sz="1100" b="0" baseline="0">
              <a:solidFill>
                <a:schemeClr val="dk1"/>
              </a:solidFill>
              <a:latin typeface="+mn-lt"/>
              <a:ea typeface="+mn-ea"/>
              <a:cs typeface="+mn-cs"/>
            </a:rPr>
            <a:t>, tak si bedlivě zkontrolujte počítačem navržené buňky na sečtení. Do počtu požárů by byl započten i rok 2008.</a:t>
          </a:r>
        </a:p>
        <a:p>
          <a:endParaRPr lang="cs-CZ" sz="1100" b="0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cs-CZ" sz="1100" b="0" baseline="0">
              <a:solidFill>
                <a:schemeClr val="dk1"/>
              </a:solidFill>
              <a:latin typeface="+mn-lt"/>
              <a:ea typeface="+mn-ea"/>
              <a:cs typeface="+mn-cs"/>
            </a:rPr>
            <a:t>Řešení naleznete na listu s názvem PŘÍKLAD_2_ŘEŠENÍ.</a:t>
          </a:r>
          <a:endParaRPr lang="cs-CZ" sz="1100" b="0" baseline="0"/>
        </a:p>
        <a:p>
          <a:endParaRPr lang="cs-CZ" sz="1100" baseline="0"/>
        </a:p>
        <a:p>
          <a:endParaRPr lang="cs-CZ" sz="1100" baseline="0"/>
        </a:p>
        <a:p>
          <a:endParaRPr lang="cs-CZ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22"/>
  <sheetViews>
    <sheetView tabSelected="1" workbookViewId="0">
      <selection sqref="A1:D1"/>
    </sheetView>
  </sheetViews>
  <sheetFormatPr defaultRowHeight="14.25"/>
  <cols>
    <col min="1" max="1" width="30.5703125" style="1" customWidth="1"/>
    <col min="2" max="3" width="10.7109375" style="1" customWidth="1"/>
    <col min="4" max="4" width="17.85546875" style="1" customWidth="1"/>
    <col min="5" max="16384" width="9.140625" style="1"/>
  </cols>
  <sheetData>
    <row r="1" spans="1:4" ht="15.95" customHeight="1">
      <c r="A1" s="51" t="s">
        <v>23</v>
      </c>
      <c r="B1" s="52"/>
      <c r="C1" s="52"/>
      <c r="D1" s="53"/>
    </row>
    <row r="2" spans="1:4" ht="15.95" customHeight="1">
      <c r="A2" s="2" t="s">
        <v>0</v>
      </c>
      <c r="B2" s="3" t="s">
        <v>21</v>
      </c>
      <c r="C2" s="4" t="s">
        <v>22</v>
      </c>
      <c r="D2" s="5" t="s">
        <v>20</v>
      </c>
    </row>
    <row r="3" spans="1:4" ht="15.95" customHeight="1">
      <c r="A3" s="8" t="s">
        <v>1</v>
      </c>
      <c r="B3" s="6">
        <v>15</v>
      </c>
      <c r="C3" s="7">
        <v>16</v>
      </c>
      <c r="D3" s="7"/>
    </row>
    <row r="4" spans="1:4" ht="15.95" customHeight="1">
      <c r="A4" s="8" t="s">
        <v>2</v>
      </c>
      <c r="B4" s="6">
        <v>14</v>
      </c>
      <c r="C4" s="7">
        <v>15</v>
      </c>
      <c r="D4" s="7"/>
    </row>
    <row r="5" spans="1:4" ht="15.95" customHeight="1">
      <c r="A5" s="8" t="s">
        <v>3</v>
      </c>
      <c r="B5" s="6">
        <v>16</v>
      </c>
      <c r="C5" s="7">
        <v>13</v>
      </c>
      <c r="D5" s="7"/>
    </row>
    <row r="6" spans="1:4" ht="15.95" customHeight="1">
      <c r="A6" s="8" t="s">
        <v>4</v>
      </c>
      <c r="B6" s="6">
        <v>14</v>
      </c>
      <c r="C6" s="7">
        <v>18</v>
      </c>
      <c r="D6" s="7"/>
    </row>
    <row r="7" spans="1:4" ht="15.95" customHeight="1">
      <c r="A7" s="8" t="s">
        <v>5</v>
      </c>
      <c r="B7" s="6">
        <v>15</v>
      </c>
      <c r="C7" s="7">
        <v>17</v>
      </c>
      <c r="D7" s="7"/>
    </row>
    <row r="8" spans="1:4" ht="15.95" customHeight="1">
      <c r="A8" s="8" t="s">
        <v>6</v>
      </c>
      <c r="B8" s="6">
        <v>12</v>
      </c>
      <c r="C8" s="7">
        <v>18</v>
      </c>
      <c r="D8" s="7"/>
    </row>
    <row r="9" spans="1:4" ht="15.95" customHeight="1">
      <c r="A9" s="8" t="s">
        <v>7</v>
      </c>
      <c r="B9" s="6">
        <v>11</v>
      </c>
      <c r="C9" s="7">
        <v>17</v>
      </c>
      <c r="D9" s="7"/>
    </row>
    <row r="10" spans="1:4" ht="15.95" customHeight="1" thickBot="1">
      <c r="A10" s="9" t="s">
        <v>8</v>
      </c>
      <c r="B10" s="10">
        <v>16</v>
      </c>
      <c r="C10" s="11">
        <v>14</v>
      </c>
      <c r="D10" s="11"/>
    </row>
    <row r="11" spans="1:4" ht="15.95" customHeight="1" thickBot="1">
      <c r="A11" s="15" t="s">
        <v>9</v>
      </c>
      <c r="B11" s="16"/>
      <c r="C11" s="17"/>
      <c r="D11" s="18"/>
    </row>
    <row r="12" spans="1:4" ht="15.95" customHeight="1">
      <c r="A12" s="12" t="s">
        <v>13</v>
      </c>
      <c r="B12" s="13">
        <v>14</v>
      </c>
      <c r="C12" s="14">
        <v>16</v>
      </c>
      <c r="D12" s="14"/>
    </row>
    <row r="13" spans="1:4" ht="15.95" customHeight="1">
      <c r="A13" s="8" t="s">
        <v>14</v>
      </c>
      <c r="B13" s="6">
        <v>15</v>
      </c>
      <c r="C13" s="7">
        <v>17</v>
      </c>
      <c r="D13" s="7"/>
    </row>
    <row r="14" spans="1:4" ht="15.95" customHeight="1">
      <c r="A14" s="8" t="s">
        <v>10</v>
      </c>
      <c r="B14" s="6">
        <v>13</v>
      </c>
      <c r="C14" s="7">
        <v>16</v>
      </c>
      <c r="D14" s="7"/>
    </row>
    <row r="15" spans="1:4" ht="15.95" customHeight="1" thickBot="1">
      <c r="A15" s="9" t="s">
        <v>11</v>
      </c>
      <c r="B15" s="10">
        <v>12</v>
      </c>
      <c r="C15" s="11">
        <v>15</v>
      </c>
      <c r="D15" s="11"/>
    </row>
    <row r="16" spans="1:4" ht="15.95" customHeight="1" thickBot="1">
      <c r="A16" s="15" t="s">
        <v>12</v>
      </c>
      <c r="B16" s="16"/>
      <c r="C16" s="17"/>
      <c r="D16" s="18"/>
    </row>
    <row r="17" spans="1:4" ht="15.95" customHeight="1">
      <c r="A17" s="12" t="s">
        <v>15</v>
      </c>
      <c r="B17" s="13">
        <v>1</v>
      </c>
      <c r="C17" s="14">
        <v>15</v>
      </c>
      <c r="D17" s="14"/>
    </row>
    <row r="18" spans="1:4" ht="15.95" customHeight="1">
      <c r="A18" s="8" t="s">
        <v>16</v>
      </c>
      <c r="B18" s="6">
        <v>3</v>
      </c>
      <c r="C18" s="7">
        <v>16</v>
      </c>
      <c r="D18" s="7"/>
    </row>
    <row r="19" spans="1:4" ht="15.95" customHeight="1">
      <c r="A19" s="8" t="s">
        <v>17</v>
      </c>
      <c r="B19" s="6">
        <v>0</v>
      </c>
      <c r="C19" s="7">
        <v>29</v>
      </c>
      <c r="D19" s="7"/>
    </row>
    <row r="20" spans="1:4" ht="15.95" customHeight="1" thickBot="1">
      <c r="A20" s="9" t="s">
        <v>18</v>
      </c>
      <c r="B20" s="10">
        <v>1</v>
      </c>
      <c r="C20" s="11">
        <v>27</v>
      </c>
      <c r="D20" s="11"/>
    </row>
    <row r="21" spans="1:4" ht="15.95" customHeight="1" thickBot="1">
      <c r="A21" s="15" t="s">
        <v>24</v>
      </c>
      <c r="B21" s="16"/>
      <c r="C21" s="17"/>
      <c r="D21" s="18"/>
    </row>
    <row r="22" spans="1:4" ht="15.95" customHeight="1" thickBot="1">
      <c r="A22" s="19" t="s">
        <v>19</v>
      </c>
      <c r="B22" s="20"/>
      <c r="C22" s="21"/>
      <c r="D22" s="22"/>
    </row>
  </sheetData>
  <mergeCells count="1">
    <mergeCell ref="A1:D1"/>
  </mergeCells>
  <pageMargins left="0.39370078740157483" right="0.39370078740157483" top="0.6692913385826772" bottom="0.6692913385826772" header="0.51181102362204722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D22"/>
  <sheetViews>
    <sheetView topLeftCell="A19" workbookViewId="0">
      <selection activeCell="F14" sqref="F14"/>
    </sheetView>
  </sheetViews>
  <sheetFormatPr defaultRowHeight="14.25"/>
  <cols>
    <col min="1" max="1" width="30.5703125" style="1" customWidth="1"/>
    <col min="2" max="3" width="10.7109375" style="1" customWidth="1"/>
    <col min="4" max="4" width="17.85546875" style="1" customWidth="1"/>
    <col min="5" max="16384" width="9.140625" style="1"/>
  </cols>
  <sheetData>
    <row r="1" spans="1:4" ht="15.95" customHeight="1">
      <c r="A1" s="51" t="s">
        <v>23</v>
      </c>
      <c r="B1" s="52"/>
      <c r="C1" s="52"/>
      <c r="D1" s="53"/>
    </row>
    <row r="2" spans="1:4" ht="15.95" customHeight="1">
      <c r="A2" s="2" t="s">
        <v>0</v>
      </c>
      <c r="B2" s="3" t="s">
        <v>21</v>
      </c>
      <c r="C2" s="4" t="s">
        <v>22</v>
      </c>
      <c r="D2" s="5" t="s">
        <v>20</v>
      </c>
    </row>
    <row r="3" spans="1:4" ht="15.95" customHeight="1">
      <c r="A3" s="8" t="s">
        <v>1</v>
      </c>
      <c r="B3" s="6">
        <v>15</v>
      </c>
      <c r="C3" s="7">
        <v>16</v>
      </c>
      <c r="D3" s="7">
        <f>SUM(B3:C3)</f>
        <v>31</v>
      </c>
    </row>
    <row r="4" spans="1:4" ht="15.95" customHeight="1">
      <c r="A4" s="8" t="s">
        <v>2</v>
      </c>
      <c r="B4" s="6">
        <v>14</v>
      </c>
      <c r="C4" s="7">
        <v>15</v>
      </c>
      <c r="D4" s="7">
        <f t="shared" ref="D4:D10" si="0">SUM(B4:C4)</f>
        <v>29</v>
      </c>
    </row>
    <row r="5" spans="1:4" ht="15.95" customHeight="1">
      <c r="A5" s="8" t="s">
        <v>3</v>
      </c>
      <c r="B5" s="6">
        <v>16</v>
      </c>
      <c r="C5" s="7">
        <v>13</v>
      </c>
      <c r="D5" s="7">
        <f t="shared" si="0"/>
        <v>29</v>
      </c>
    </row>
    <row r="6" spans="1:4" ht="15.95" customHeight="1">
      <c r="A6" s="8" t="s">
        <v>4</v>
      </c>
      <c r="B6" s="6">
        <v>14</v>
      </c>
      <c r="C6" s="7">
        <v>18</v>
      </c>
      <c r="D6" s="7">
        <f t="shared" si="0"/>
        <v>32</v>
      </c>
    </row>
    <row r="7" spans="1:4" ht="15.95" customHeight="1">
      <c r="A7" s="8" t="s">
        <v>5</v>
      </c>
      <c r="B7" s="6">
        <v>15</v>
      </c>
      <c r="C7" s="7">
        <v>17</v>
      </c>
      <c r="D7" s="7">
        <f t="shared" si="0"/>
        <v>32</v>
      </c>
    </row>
    <row r="8" spans="1:4" ht="15.95" customHeight="1">
      <c r="A8" s="8" t="s">
        <v>6</v>
      </c>
      <c r="B8" s="6">
        <v>12</v>
      </c>
      <c r="C8" s="7">
        <v>18</v>
      </c>
      <c r="D8" s="7">
        <f t="shared" si="0"/>
        <v>30</v>
      </c>
    </row>
    <row r="9" spans="1:4" ht="15.95" customHeight="1">
      <c r="A9" s="8" t="s">
        <v>7</v>
      </c>
      <c r="B9" s="6">
        <v>11</v>
      </c>
      <c r="C9" s="7">
        <v>17</v>
      </c>
      <c r="D9" s="7">
        <f t="shared" si="0"/>
        <v>28</v>
      </c>
    </row>
    <row r="10" spans="1:4" ht="15.95" customHeight="1" thickBot="1">
      <c r="A10" s="9" t="s">
        <v>8</v>
      </c>
      <c r="B10" s="10">
        <v>16</v>
      </c>
      <c r="C10" s="11">
        <v>14</v>
      </c>
      <c r="D10" s="7">
        <f t="shared" si="0"/>
        <v>30</v>
      </c>
    </row>
    <row r="11" spans="1:4" ht="15.95" customHeight="1" thickBot="1">
      <c r="A11" s="15" t="s">
        <v>9</v>
      </c>
      <c r="B11" s="16">
        <f>SUM(B3:B10)</f>
        <v>113</v>
      </c>
      <c r="C11" s="17">
        <f>SUM(C3:C10)</f>
        <v>128</v>
      </c>
      <c r="D11" s="23">
        <f>SUM(D3:D10)</f>
        <v>241</v>
      </c>
    </row>
    <row r="12" spans="1:4" ht="15.95" customHeight="1">
      <c r="A12" s="12" t="s">
        <v>13</v>
      </c>
      <c r="B12" s="13">
        <v>14</v>
      </c>
      <c r="C12" s="14">
        <v>16</v>
      </c>
      <c r="D12" s="14">
        <f>B12+C12</f>
        <v>30</v>
      </c>
    </row>
    <row r="13" spans="1:4" ht="15.95" customHeight="1">
      <c r="A13" s="8" t="s">
        <v>14</v>
      </c>
      <c r="B13" s="6">
        <v>15</v>
      </c>
      <c r="C13" s="7">
        <v>17</v>
      </c>
      <c r="D13" s="14">
        <f>B13+C13</f>
        <v>32</v>
      </c>
    </row>
    <row r="14" spans="1:4" ht="15.95" customHeight="1">
      <c r="A14" s="8" t="s">
        <v>10</v>
      </c>
      <c r="B14" s="6">
        <v>13</v>
      </c>
      <c r="C14" s="7">
        <v>16</v>
      </c>
      <c r="D14" s="14">
        <f>B14+C14</f>
        <v>29</v>
      </c>
    </row>
    <row r="15" spans="1:4" ht="15.95" customHeight="1" thickBot="1">
      <c r="A15" s="9" t="s">
        <v>11</v>
      </c>
      <c r="B15" s="10">
        <v>12</v>
      </c>
      <c r="C15" s="11">
        <v>15</v>
      </c>
      <c r="D15" s="14">
        <f>B15+C15</f>
        <v>27</v>
      </c>
    </row>
    <row r="16" spans="1:4" ht="15.95" customHeight="1" thickBot="1">
      <c r="A16" s="15" t="s">
        <v>12</v>
      </c>
      <c r="B16" s="16">
        <f>SUM(B12:B15)</f>
        <v>54</v>
      </c>
      <c r="C16" s="17">
        <f>SUM(C12:C15)</f>
        <v>64</v>
      </c>
      <c r="D16" s="23">
        <f>SUM(D12:D15)</f>
        <v>118</v>
      </c>
    </row>
    <row r="17" spans="1:4" ht="15.95" customHeight="1">
      <c r="A17" s="12" t="s">
        <v>15</v>
      </c>
      <c r="B17" s="13">
        <v>1</v>
      </c>
      <c r="C17" s="14">
        <v>15</v>
      </c>
      <c r="D17" s="14">
        <f>B17+C17</f>
        <v>16</v>
      </c>
    </row>
    <row r="18" spans="1:4" ht="15.95" customHeight="1">
      <c r="A18" s="8" t="s">
        <v>16</v>
      </c>
      <c r="B18" s="6">
        <v>3</v>
      </c>
      <c r="C18" s="7">
        <v>16</v>
      </c>
      <c r="D18" s="14">
        <f>B18+C18</f>
        <v>19</v>
      </c>
    </row>
    <row r="19" spans="1:4" ht="15.95" customHeight="1">
      <c r="A19" s="8" t="s">
        <v>17</v>
      </c>
      <c r="B19" s="6">
        <v>0</v>
      </c>
      <c r="C19" s="7">
        <v>29</v>
      </c>
      <c r="D19" s="14">
        <f>B19+C19</f>
        <v>29</v>
      </c>
    </row>
    <row r="20" spans="1:4" ht="15.95" customHeight="1" thickBot="1">
      <c r="A20" s="9" t="s">
        <v>18</v>
      </c>
      <c r="B20" s="10">
        <v>1</v>
      </c>
      <c r="C20" s="11">
        <v>27</v>
      </c>
      <c r="D20" s="14">
        <f>B20+C20</f>
        <v>28</v>
      </c>
    </row>
    <row r="21" spans="1:4" ht="15.95" customHeight="1" thickBot="1">
      <c r="A21" s="15" t="s">
        <v>24</v>
      </c>
      <c r="B21" s="16">
        <f>SUM(B17:B20)</f>
        <v>5</v>
      </c>
      <c r="C21" s="17">
        <f>SUM(C17:C20)</f>
        <v>87</v>
      </c>
      <c r="D21" s="23">
        <f>SUM(D17:D20)</f>
        <v>92</v>
      </c>
    </row>
    <row r="22" spans="1:4" ht="15.95" customHeight="1" thickBot="1">
      <c r="A22" s="19" t="s">
        <v>19</v>
      </c>
      <c r="B22" s="20">
        <f>SUM(B11,B16,B21)</f>
        <v>172</v>
      </c>
      <c r="C22" s="21">
        <f>SUM(C11,C16,C21)</f>
        <v>279</v>
      </c>
      <c r="D22" s="24">
        <f>D11+D16+D21</f>
        <v>451</v>
      </c>
    </row>
  </sheetData>
  <mergeCells count="1">
    <mergeCell ref="A1:D1"/>
  </mergeCells>
  <pageMargins left="0.39370078740157483" right="0.39370078740157483" top="0.6692913385826772" bottom="0.6692913385826772" header="0.51181102362204722" footer="0.51181102362204722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F10"/>
  <sheetViews>
    <sheetView workbookViewId="0">
      <selection activeCell="F29" sqref="F29"/>
    </sheetView>
  </sheetViews>
  <sheetFormatPr defaultRowHeight="12.75"/>
  <cols>
    <col min="1" max="1" width="31" customWidth="1"/>
    <col min="2" max="5" width="10.7109375" customWidth="1"/>
    <col min="6" max="6" width="20.7109375" customWidth="1"/>
  </cols>
  <sheetData>
    <row r="1" spans="1:6" s="25" customFormat="1" ht="20.100000000000001" customHeight="1">
      <c r="A1" s="54" t="s">
        <v>25</v>
      </c>
      <c r="B1" s="55"/>
      <c r="C1" s="55"/>
      <c r="D1" s="55"/>
      <c r="E1" s="55"/>
      <c r="F1" s="56"/>
    </row>
    <row r="2" spans="1:6" s="25" customFormat="1" ht="20.100000000000001" customHeight="1" thickBot="1">
      <c r="A2" s="26"/>
      <c r="B2" s="27">
        <v>2008</v>
      </c>
      <c r="C2" s="28">
        <v>2009</v>
      </c>
      <c r="D2" s="28">
        <v>2010</v>
      </c>
      <c r="E2" s="28">
        <v>2011</v>
      </c>
      <c r="F2" s="45" t="s">
        <v>34</v>
      </c>
    </row>
    <row r="3" spans="1:6" s="25" customFormat="1" ht="20.100000000000001" customHeight="1">
      <c r="A3" s="29" t="s">
        <v>26</v>
      </c>
      <c r="B3" s="30">
        <v>667</v>
      </c>
      <c r="C3" s="31">
        <v>640</v>
      </c>
      <c r="D3" s="31">
        <v>779</v>
      </c>
      <c r="E3" s="31">
        <v>562</v>
      </c>
      <c r="F3" s="41"/>
    </row>
    <row r="4" spans="1:6" s="25" customFormat="1" ht="20.100000000000001" customHeight="1">
      <c r="A4" s="32" t="s">
        <v>27</v>
      </c>
      <c r="B4" s="33">
        <v>679</v>
      </c>
      <c r="C4" s="34">
        <v>847</v>
      </c>
      <c r="D4" s="34">
        <v>504</v>
      </c>
      <c r="E4" s="34">
        <v>556</v>
      </c>
      <c r="F4" s="43"/>
    </row>
    <row r="5" spans="1:6" s="25" customFormat="1" ht="20.100000000000001" customHeight="1">
      <c r="A5" s="32" t="s">
        <v>28</v>
      </c>
      <c r="B5" s="33">
        <v>883</v>
      </c>
      <c r="C5" s="34">
        <v>733</v>
      </c>
      <c r="D5" s="34">
        <v>721</v>
      </c>
      <c r="E5" s="34">
        <v>695</v>
      </c>
      <c r="F5" s="43"/>
    </row>
    <row r="6" spans="1:6" s="25" customFormat="1" ht="20.100000000000001" customHeight="1">
      <c r="A6" s="32" t="s">
        <v>29</v>
      </c>
      <c r="B6" s="33">
        <v>167</v>
      </c>
      <c r="C6" s="34">
        <v>133</v>
      </c>
      <c r="D6" s="34">
        <v>116</v>
      </c>
      <c r="E6" s="34">
        <v>78</v>
      </c>
      <c r="F6" s="43"/>
    </row>
    <row r="7" spans="1:6" s="25" customFormat="1" ht="20.100000000000001" customHeight="1">
      <c r="A7" s="32" t="s">
        <v>30</v>
      </c>
      <c r="B7" s="33">
        <v>251</v>
      </c>
      <c r="C7" s="34">
        <v>192</v>
      </c>
      <c r="D7" s="34">
        <v>165</v>
      </c>
      <c r="E7" s="34">
        <v>188</v>
      </c>
      <c r="F7" s="43"/>
    </row>
    <row r="8" spans="1:6" s="25" customFormat="1" ht="20.100000000000001" customHeight="1">
      <c r="A8" s="32" t="s">
        <v>31</v>
      </c>
      <c r="B8" s="33">
        <v>2145</v>
      </c>
      <c r="C8" s="34">
        <v>2102</v>
      </c>
      <c r="D8" s="34">
        <v>2284</v>
      </c>
      <c r="E8" s="34">
        <v>2325</v>
      </c>
      <c r="F8" s="43"/>
    </row>
    <row r="9" spans="1:6" s="25" customFormat="1" ht="20.100000000000001" customHeight="1" thickBot="1">
      <c r="A9" s="35" t="s">
        <v>32</v>
      </c>
      <c r="B9" s="36">
        <v>2631</v>
      </c>
      <c r="C9" s="37">
        <v>2652</v>
      </c>
      <c r="D9" s="37">
        <v>2518</v>
      </c>
      <c r="E9" s="37">
        <v>2471</v>
      </c>
      <c r="F9" s="44"/>
    </row>
    <row r="10" spans="1:6" s="25" customFormat="1" ht="20.100000000000001" customHeight="1">
      <c r="A10" s="38" t="s">
        <v>33</v>
      </c>
      <c r="B10" s="39"/>
      <c r="C10" s="40"/>
      <c r="D10" s="40"/>
      <c r="E10" s="40"/>
      <c r="F10" s="42"/>
    </row>
  </sheetData>
  <mergeCells count="1">
    <mergeCell ref="A1:F1"/>
  </mergeCells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F10"/>
  <sheetViews>
    <sheetView workbookViewId="0">
      <selection activeCell="J10" sqref="J10"/>
    </sheetView>
  </sheetViews>
  <sheetFormatPr defaultRowHeight="12.75"/>
  <cols>
    <col min="1" max="1" width="31" customWidth="1"/>
    <col min="2" max="5" width="10.7109375" customWidth="1"/>
    <col min="6" max="6" width="20.7109375" customWidth="1"/>
  </cols>
  <sheetData>
    <row r="1" spans="1:6" s="25" customFormat="1" ht="20.100000000000001" customHeight="1">
      <c r="A1" s="54" t="s">
        <v>25</v>
      </c>
      <c r="B1" s="55"/>
      <c r="C1" s="55"/>
      <c r="D1" s="55"/>
      <c r="E1" s="55"/>
      <c r="F1" s="56"/>
    </row>
    <row r="2" spans="1:6" s="25" customFormat="1" ht="20.100000000000001" customHeight="1" thickBot="1">
      <c r="A2" s="26"/>
      <c r="B2" s="27">
        <v>2008</v>
      </c>
      <c r="C2" s="28">
        <v>2009</v>
      </c>
      <c r="D2" s="28">
        <v>2010</v>
      </c>
      <c r="E2" s="28">
        <v>2011</v>
      </c>
      <c r="F2" s="45" t="s">
        <v>34</v>
      </c>
    </row>
    <row r="3" spans="1:6" s="25" customFormat="1" ht="20.100000000000001" customHeight="1">
      <c r="A3" s="29" t="s">
        <v>26</v>
      </c>
      <c r="B3" s="30">
        <v>667</v>
      </c>
      <c r="C3" s="31">
        <v>640</v>
      </c>
      <c r="D3" s="31">
        <v>779</v>
      </c>
      <c r="E3" s="31">
        <v>562</v>
      </c>
      <c r="F3" s="48">
        <f t="shared" ref="F3:F10" si="0">SUM(B3:E3)</f>
        <v>2648</v>
      </c>
    </row>
    <row r="4" spans="1:6" s="25" customFormat="1" ht="20.100000000000001" customHeight="1">
      <c r="A4" s="32" t="s">
        <v>27</v>
      </c>
      <c r="B4" s="33">
        <v>679</v>
      </c>
      <c r="C4" s="34">
        <v>847</v>
      </c>
      <c r="D4" s="34">
        <v>504</v>
      </c>
      <c r="E4" s="34">
        <v>556</v>
      </c>
      <c r="F4" s="49">
        <f t="shared" si="0"/>
        <v>2586</v>
      </c>
    </row>
    <row r="5" spans="1:6" s="25" customFormat="1" ht="20.100000000000001" customHeight="1">
      <c r="A5" s="32" t="s">
        <v>28</v>
      </c>
      <c r="B5" s="33">
        <v>883</v>
      </c>
      <c r="C5" s="34">
        <v>733</v>
      </c>
      <c r="D5" s="34">
        <v>721</v>
      </c>
      <c r="E5" s="34">
        <v>695</v>
      </c>
      <c r="F5" s="49">
        <f t="shared" si="0"/>
        <v>3032</v>
      </c>
    </row>
    <row r="6" spans="1:6" s="25" customFormat="1" ht="20.100000000000001" customHeight="1">
      <c r="A6" s="32" t="s">
        <v>29</v>
      </c>
      <c r="B6" s="33">
        <v>167</v>
      </c>
      <c r="C6" s="34">
        <v>133</v>
      </c>
      <c r="D6" s="34">
        <v>116</v>
      </c>
      <c r="E6" s="34">
        <v>78</v>
      </c>
      <c r="F6" s="49">
        <f t="shared" si="0"/>
        <v>494</v>
      </c>
    </row>
    <row r="7" spans="1:6" s="25" customFormat="1" ht="20.100000000000001" customHeight="1">
      <c r="A7" s="32" t="s">
        <v>30</v>
      </c>
      <c r="B7" s="33">
        <v>251</v>
      </c>
      <c r="C7" s="34">
        <v>192</v>
      </c>
      <c r="D7" s="34">
        <v>165</v>
      </c>
      <c r="E7" s="34">
        <v>188</v>
      </c>
      <c r="F7" s="49">
        <f t="shared" si="0"/>
        <v>796</v>
      </c>
    </row>
    <row r="8" spans="1:6" s="25" customFormat="1" ht="20.100000000000001" customHeight="1">
      <c r="A8" s="32" t="s">
        <v>31</v>
      </c>
      <c r="B8" s="33">
        <v>2145</v>
      </c>
      <c r="C8" s="34">
        <v>2102</v>
      </c>
      <c r="D8" s="34">
        <v>2284</v>
      </c>
      <c r="E8" s="34">
        <v>2325</v>
      </c>
      <c r="F8" s="49">
        <f t="shared" si="0"/>
        <v>8856</v>
      </c>
    </row>
    <row r="9" spans="1:6" s="25" customFormat="1" ht="20.100000000000001" customHeight="1" thickBot="1">
      <c r="A9" s="35" t="s">
        <v>32</v>
      </c>
      <c r="B9" s="36">
        <v>2631</v>
      </c>
      <c r="C9" s="37">
        <v>2652</v>
      </c>
      <c r="D9" s="37">
        <v>2518</v>
      </c>
      <c r="E9" s="37">
        <v>2471</v>
      </c>
      <c r="F9" s="50">
        <f t="shared" si="0"/>
        <v>10272</v>
      </c>
    </row>
    <row r="10" spans="1:6" s="25" customFormat="1" ht="20.100000000000001" customHeight="1">
      <c r="A10" s="38" t="s">
        <v>33</v>
      </c>
      <c r="B10" s="46">
        <f>SUM(B3:B9)</f>
        <v>7423</v>
      </c>
      <c r="C10" s="46">
        <f>SUM(C3:C9)</f>
        <v>7299</v>
      </c>
      <c r="D10" s="46">
        <f>SUM(D3:D9)</f>
        <v>7087</v>
      </c>
      <c r="E10" s="46">
        <f>SUM(E3:E9)</f>
        <v>6875</v>
      </c>
      <c r="F10" s="47">
        <f t="shared" si="0"/>
        <v>28684</v>
      </c>
    </row>
  </sheetData>
  <mergeCells count="1">
    <mergeCell ref="A1:F1"/>
  </mergeCells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VZOR</vt:lpstr>
      <vt:lpstr>ŘEŠENÍ_VZORU</vt:lpstr>
      <vt:lpstr>PŘÍKLAD_2</vt:lpstr>
      <vt:lpstr>PŘÍKLAD_2_ŘEŠENÍ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 Bazant</dc:creator>
  <cp:lastModifiedBy>Petr Bazant</cp:lastModifiedBy>
  <cp:lastPrinted>2013-05-29T05:08:57Z</cp:lastPrinted>
  <dcterms:created xsi:type="dcterms:W3CDTF">2002-06-12T23:23:30Z</dcterms:created>
  <dcterms:modified xsi:type="dcterms:W3CDTF">2014-01-17T08:10:28Z</dcterms:modified>
</cp:coreProperties>
</file>